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hanam\Desktop\PRORAČUN\Planovi i rebalansi\Proračun za 2022\II. izmjene Programa za 2022. - prijedlozi\"/>
    </mc:Choice>
  </mc:AlternateContent>
  <xr:revisionPtr revIDLastSave="0" documentId="13_ncr:1_{5FCD0294-CF31-49EB-92C8-3C647DEBBBE4}" xr6:coauthVersionLast="47" xr6:coauthVersionMax="47" xr10:uidLastSave="{00000000-0000-0000-0000-000000000000}"/>
  <bookViews>
    <workbookView xWindow="-120" yWindow="-120" windowWidth="29040" windowHeight="15840" xr2:uid="{34AF7E1F-0029-4F4B-A596-E149E09B370F}"/>
  </bookViews>
  <sheets>
    <sheet name="Program održavanj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7" i="1"/>
  <c r="C4" i="1"/>
  <c r="C16" i="1"/>
  <c r="C15" i="1" s="1"/>
  <c r="C13" i="1"/>
  <c r="C44" i="1"/>
  <c r="C25" i="1"/>
  <c r="C28" i="1" l="1"/>
  <c r="C31" i="1"/>
  <c r="C39" i="1"/>
  <c r="C38" i="1" s="1"/>
  <c r="C22" i="1"/>
  <c r="C21" i="1" s="1"/>
  <c r="C34" i="1"/>
  <c r="C42" i="1"/>
  <c r="C36" i="1"/>
  <c r="C11" i="1"/>
  <c r="C3" i="1" l="1"/>
  <c r="C47" i="1" s="1"/>
  <c r="C24" i="1"/>
  <c r="C30" i="1"/>
  <c r="C41" i="1"/>
</calcChain>
</file>

<file path=xl/sharedStrings.xml><?xml version="1.0" encoding="utf-8"?>
<sst xmlns="http://schemas.openxmlformats.org/spreadsheetml/2006/main" count="56" uniqueCount="46">
  <si>
    <t>PROCJENA TROŠKOVA (KN)</t>
  </si>
  <si>
    <t>Sanacija klizišta – projektna dokumentacija</t>
  </si>
  <si>
    <t>Održavanje javnih površina</t>
  </si>
  <si>
    <t xml:space="preserve"> Održavanje građevina javne odvodnje oborinskih voda</t>
  </si>
  <si>
    <t xml:space="preserve"> Održavanje javnih zelenih površina</t>
  </si>
  <si>
    <t>Održavanje groblja</t>
  </si>
  <si>
    <t>Održavanje čistoće javnih površina</t>
  </si>
  <si>
    <t>Održavanje javne rasvjete</t>
  </si>
  <si>
    <t>Održavanje nerazvrstanih cesta</t>
  </si>
  <si>
    <t>OPIS I OPSEG POSLOVA TE IZVOR FINANCIRANJA</t>
  </si>
  <si>
    <t xml:space="preserve"> - Prihod od komunalne naknade</t>
  </si>
  <si>
    <t xml:space="preserve"> - Državni proračun</t>
  </si>
  <si>
    <t xml:space="preserve">Obavljanje komunalnih poslova zimskog održavanja nerazvrstanih ceste </t>
  </si>
  <si>
    <t xml:space="preserve">Obavljanje komunalnih poslova održavanja nerazvrstanih ceste </t>
  </si>
  <si>
    <t>Kameni materijal</t>
  </si>
  <si>
    <t>Malčiranje bankina uz nerazvrstane ceste</t>
  </si>
  <si>
    <t>Električna energija za rasvjetu</t>
  </si>
  <si>
    <t xml:space="preserve">Tekuće održavanje groblja i objekata </t>
  </si>
  <si>
    <t xml:space="preserve"> - Prihodi od grobne naknade i pristojbe</t>
  </si>
  <si>
    <t>Kupnja opreme za groblje</t>
  </si>
  <si>
    <t>Investicijsko održavanje groblja i objekata na groblju</t>
  </si>
  <si>
    <t xml:space="preserve"> - Vlastiti prihodi</t>
  </si>
  <si>
    <t>Održavanje parkova i javnih površina</t>
  </si>
  <si>
    <t xml:space="preserve">Radovi krajobraznog uređenja zelenih površina </t>
  </si>
  <si>
    <t>UKUPNO</t>
  </si>
  <si>
    <t>Tekuće održavanje sajma</t>
  </si>
  <si>
    <t xml:space="preserve"> - Prihod od upravnih i administrativnih pristojbi</t>
  </si>
  <si>
    <t xml:space="preserve"> - Prihodi od upravnih i administrativnih pristojbi</t>
  </si>
  <si>
    <t xml:space="preserve">RED. BR. </t>
  </si>
  <si>
    <t>1.</t>
  </si>
  <si>
    <t>2.</t>
  </si>
  <si>
    <t>4.</t>
  </si>
  <si>
    <t>8.</t>
  </si>
  <si>
    <t>5.</t>
  </si>
  <si>
    <t>3.</t>
  </si>
  <si>
    <t>6.</t>
  </si>
  <si>
    <t>7.</t>
  </si>
  <si>
    <t xml:space="preserve"> - Prihod od šumskog doprinosa</t>
  </si>
  <si>
    <t xml:space="preserve"> - Prihod od vodnog doprinosa</t>
  </si>
  <si>
    <t>Označavanje ulica i naselja</t>
  </si>
  <si>
    <t xml:space="preserve"> - Prihod od nefinancijske imovine</t>
  </si>
  <si>
    <t xml:space="preserve"> - Prihodi komunalne naknade</t>
  </si>
  <si>
    <t>Tekuće održavanje javne rasvjete na području Grada Zlatara</t>
  </si>
  <si>
    <t xml:space="preserve"> - Državni proračun - komp. mj.</t>
  </si>
  <si>
    <t xml:space="preserve"> - Prihod od poreza</t>
  </si>
  <si>
    <t>Održavanje građevina i uređaja javne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</si>
</sst>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" fontId="0" fillId="0" borderId="0" xfId="0" applyNumberFormat="1"/>
    <xf numFmtId="4" fontId="2" fillId="0" borderId="1" xfId="0" applyNumberFormat="1" applyFont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2" fillId="0" borderId="0" xfId="0" applyFont="1"/>
    <xf numFmtId="0" fontId="2" fillId="0" borderId="1" xfId="0" applyFont="1" applyBorder="1"/>
    <xf numFmtId="0" fontId="3" fillId="2" borderId="1" xfId="0" applyFont="1" applyFill="1" applyBorder="1"/>
    <xf numFmtId="4" fontId="3" fillId="2" borderId="1" xfId="0" applyNumberFormat="1" applyFont="1" applyFill="1" applyBorder="1"/>
    <xf numFmtId="0" fontId="3" fillId="0" borderId="0" xfId="0" applyFont="1"/>
    <xf numFmtId="4" fontId="3" fillId="0" borderId="0" xfId="0" applyNumberFormat="1" applyFont="1"/>
    <xf numFmtId="0" fontId="3" fillId="0" borderId="1" xfId="0" applyFont="1" applyBorder="1" applyAlignment="1">
      <alignment wrapText="1"/>
    </xf>
    <xf numFmtId="0" fontId="2" fillId="0" borderId="1" xfId="0" applyFont="1" applyFill="1" applyBorder="1"/>
    <xf numFmtId="0" fontId="3" fillId="0" borderId="1" xfId="0" applyFont="1" applyFill="1" applyBorder="1"/>
    <xf numFmtId="4" fontId="3" fillId="0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4" fontId="3" fillId="3" borderId="1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E3DF-6844-47DE-90ED-EF230C8DDF92}">
  <sheetPr>
    <pageSetUpPr fitToPage="1"/>
  </sheetPr>
  <dimension ref="A2:I56"/>
  <sheetViews>
    <sheetView tabSelected="1" zoomScale="70" zoomScaleNormal="70" workbookViewId="0">
      <selection activeCell="A2" sqref="A2:C47"/>
    </sheetView>
  </sheetViews>
  <sheetFormatPr defaultRowHeight="15" x14ac:dyDescent="0.25"/>
  <cols>
    <col min="1" max="1" width="6" customWidth="1"/>
    <col min="2" max="2" width="65.5703125" customWidth="1"/>
    <col min="3" max="3" width="18.28515625" customWidth="1"/>
    <col min="8" max="9" width="10.140625" bestFit="1" customWidth="1"/>
  </cols>
  <sheetData>
    <row r="2" spans="1:9" ht="30" x14ac:dyDescent="0.25">
      <c r="A2" s="5" t="s">
        <v>28</v>
      </c>
      <c r="B2" s="3" t="s">
        <v>9</v>
      </c>
      <c r="C2" s="4" t="s">
        <v>0</v>
      </c>
    </row>
    <row r="3" spans="1:9" s="8" customFormat="1" x14ac:dyDescent="0.25">
      <c r="A3" s="10" t="s">
        <v>29</v>
      </c>
      <c r="B3" s="10" t="s">
        <v>8</v>
      </c>
      <c r="C3" s="11">
        <f>C4+C7+C9+C11+C13</f>
        <v>632000</v>
      </c>
    </row>
    <row r="4" spans="1:9" s="8" customFormat="1" x14ac:dyDescent="0.25">
      <c r="A4" s="6"/>
      <c r="B4" s="6" t="s">
        <v>1</v>
      </c>
      <c r="C4" s="7">
        <f>C5+C6</f>
        <v>82000</v>
      </c>
    </row>
    <row r="5" spans="1:9" s="8" customFormat="1" x14ac:dyDescent="0.25">
      <c r="A5" s="9"/>
      <c r="B5" s="9" t="s">
        <v>27</v>
      </c>
      <c r="C5" s="2">
        <v>60000</v>
      </c>
    </row>
    <row r="6" spans="1:9" s="8" customFormat="1" x14ac:dyDescent="0.25">
      <c r="A6" s="9"/>
      <c r="B6" s="9" t="s">
        <v>21</v>
      </c>
      <c r="C6" s="2">
        <v>22000</v>
      </c>
    </row>
    <row r="7" spans="1:9" s="8" customFormat="1" x14ac:dyDescent="0.25">
      <c r="A7" s="9"/>
      <c r="B7" s="14" t="s">
        <v>13</v>
      </c>
      <c r="C7" s="7">
        <f>SUM(C8:C8)</f>
        <v>280000</v>
      </c>
    </row>
    <row r="8" spans="1:9" s="8" customFormat="1" x14ac:dyDescent="0.25">
      <c r="A8" s="9"/>
      <c r="B8" s="9" t="s">
        <v>11</v>
      </c>
      <c r="C8" s="2">
        <v>280000</v>
      </c>
    </row>
    <row r="9" spans="1:9" s="12" customFormat="1" x14ac:dyDescent="0.25">
      <c r="A9" s="6"/>
      <c r="B9" s="6" t="s">
        <v>12</v>
      </c>
      <c r="C9" s="7">
        <f>C10</f>
        <v>150000</v>
      </c>
    </row>
    <row r="10" spans="1:9" s="8" customFormat="1" x14ac:dyDescent="0.25">
      <c r="A10" s="9"/>
      <c r="B10" s="9" t="s">
        <v>10</v>
      </c>
      <c r="C10" s="2">
        <v>150000</v>
      </c>
    </row>
    <row r="11" spans="1:9" s="12" customFormat="1" x14ac:dyDescent="0.25">
      <c r="A11" s="6"/>
      <c r="B11" s="6" t="s">
        <v>14</v>
      </c>
      <c r="C11" s="7">
        <f>C12</f>
        <v>80000</v>
      </c>
      <c r="I11" s="13"/>
    </row>
    <row r="12" spans="1:9" s="8" customFormat="1" x14ac:dyDescent="0.25">
      <c r="A12" s="9"/>
      <c r="B12" s="9" t="s">
        <v>10</v>
      </c>
      <c r="C12" s="2">
        <v>80000</v>
      </c>
    </row>
    <row r="13" spans="1:9" s="12" customFormat="1" x14ac:dyDescent="0.25">
      <c r="A13" s="6"/>
      <c r="B13" s="6" t="s">
        <v>15</v>
      </c>
      <c r="C13" s="7">
        <f>C14</f>
        <v>40000</v>
      </c>
    </row>
    <row r="14" spans="1:9" s="12" customFormat="1" x14ac:dyDescent="0.25">
      <c r="A14" s="6"/>
      <c r="B14" s="9" t="s">
        <v>10</v>
      </c>
      <c r="C14" s="2">
        <v>40000</v>
      </c>
    </row>
    <row r="15" spans="1:9" s="8" customFormat="1" x14ac:dyDescent="0.25">
      <c r="A15" s="10" t="s">
        <v>30</v>
      </c>
      <c r="B15" s="10" t="s">
        <v>2</v>
      </c>
      <c r="C15" s="11">
        <f>C16</f>
        <v>61000</v>
      </c>
    </row>
    <row r="16" spans="1:9" s="8" customFormat="1" x14ac:dyDescent="0.25">
      <c r="A16" s="6"/>
      <c r="B16" s="6" t="s">
        <v>2</v>
      </c>
      <c r="C16" s="7">
        <f>SUM(C17:C19)</f>
        <v>61000</v>
      </c>
    </row>
    <row r="17" spans="1:3" s="8" customFormat="1" x14ac:dyDescent="0.25">
      <c r="A17" s="6"/>
      <c r="B17" s="9" t="s">
        <v>44</v>
      </c>
      <c r="C17" s="2">
        <v>41000</v>
      </c>
    </row>
    <row r="18" spans="1:3" s="8" customFormat="1" x14ac:dyDescent="0.25">
      <c r="A18" s="9"/>
      <c r="B18" s="9" t="s">
        <v>37</v>
      </c>
      <c r="C18" s="2">
        <v>10000</v>
      </c>
    </row>
    <row r="19" spans="1:3" s="8" customFormat="1" x14ac:dyDescent="0.25">
      <c r="A19" s="9"/>
      <c r="B19" s="9" t="s">
        <v>38</v>
      </c>
      <c r="C19" s="2">
        <v>10000</v>
      </c>
    </row>
    <row r="20" spans="1:3" s="8" customFormat="1" x14ac:dyDescent="0.25">
      <c r="A20" s="10" t="s">
        <v>34</v>
      </c>
      <c r="B20" s="10" t="s">
        <v>3</v>
      </c>
      <c r="C20" s="11">
        <v>0</v>
      </c>
    </row>
    <row r="21" spans="1:3" s="8" customFormat="1" x14ac:dyDescent="0.25">
      <c r="A21" s="10" t="s">
        <v>31</v>
      </c>
      <c r="B21" s="10" t="s">
        <v>4</v>
      </c>
      <c r="C21" s="11">
        <f>C22</f>
        <v>300000</v>
      </c>
    </row>
    <row r="22" spans="1:3" s="8" customFormat="1" x14ac:dyDescent="0.25">
      <c r="A22" s="9"/>
      <c r="B22" s="6" t="s">
        <v>23</v>
      </c>
      <c r="C22" s="7">
        <f>C23</f>
        <v>300000</v>
      </c>
    </row>
    <row r="23" spans="1:3" s="8" customFormat="1" x14ac:dyDescent="0.25">
      <c r="A23" s="9"/>
      <c r="B23" s="15" t="s">
        <v>11</v>
      </c>
      <c r="C23" s="2">
        <v>300000</v>
      </c>
    </row>
    <row r="24" spans="1:3" s="8" customFormat="1" x14ac:dyDescent="0.25">
      <c r="A24" s="10" t="s">
        <v>33</v>
      </c>
      <c r="B24" s="10" t="s">
        <v>45</v>
      </c>
      <c r="C24" s="11">
        <f>C25+C28</f>
        <v>111385</v>
      </c>
    </row>
    <row r="25" spans="1:3" s="8" customFormat="1" x14ac:dyDescent="0.25">
      <c r="A25" s="6"/>
      <c r="B25" s="6" t="s">
        <v>25</v>
      </c>
      <c r="C25" s="7">
        <f>SUM(C26:C27)</f>
        <v>106385</v>
      </c>
    </row>
    <row r="26" spans="1:3" s="8" customFormat="1" x14ac:dyDescent="0.25">
      <c r="A26" s="9"/>
      <c r="B26" s="9" t="s">
        <v>40</v>
      </c>
      <c r="C26" s="2">
        <v>5000</v>
      </c>
    </row>
    <row r="27" spans="1:3" s="8" customFormat="1" x14ac:dyDescent="0.25">
      <c r="A27" s="9"/>
      <c r="B27" s="9" t="s">
        <v>26</v>
      </c>
      <c r="C27" s="2">
        <v>101385</v>
      </c>
    </row>
    <row r="28" spans="1:3" s="8" customFormat="1" x14ac:dyDescent="0.25">
      <c r="A28" s="6"/>
      <c r="B28" s="6" t="s">
        <v>39</v>
      </c>
      <c r="C28" s="7">
        <f>C29</f>
        <v>5000</v>
      </c>
    </row>
    <row r="29" spans="1:3" s="8" customFormat="1" x14ac:dyDescent="0.25">
      <c r="A29" s="9"/>
      <c r="B29" s="9" t="s">
        <v>21</v>
      </c>
      <c r="C29" s="2">
        <v>5000</v>
      </c>
    </row>
    <row r="30" spans="1:3" s="8" customFormat="1" x14ac:dyDescent="0.25">
      <c r="A30" s="10" t="s">
        <v>35</v>
      </c>
      <c r="B30" s="10" t="s">
        <v>5</v>
      </c>
      <c r="C30" s="11">
        <f>C31+C34+C36</f>
        <v>468000</v>
      </c>
    </row>
    <row r="31" spans="1:3" s="8" customFormat="1" x14ac:dyDescent="0.25">
      <c r="A31" s="6"/>
      <c r="B31" s="6" t="s">
        <v>17</v>
      </c>
      <c r="C31" s="7">
        <f>C32+C33</f>
        <v>428000</v>
      </c>
    </row>
    <row r="32" spans="1:3" s="8" customFormat="1" x14ac:dyDescent="0.25">
      <c r="A32" s="6"/>
      <c r="B32" s="9" t="s">
        <v>18</v>
      </c>
      <c r="C32" s="2">
        <v>418000</v>
      </c>
    </row>
    <row r="33" spans="1:3" s="8" customFormat="1" x14ac:dyDescent="0.25">
      <c r="A33" s="6"/>
      <c r="B33" s="9" t="s">
        <v>43</v>
      </c>
      <c r="C33" s="2">
        <v>10000</v>
      </c>
    </row>
    <row r="34" spans="1:3" s="8" customFormat="1" x14ac:dyDescent="0.25">
      <c r="A34" s="6"/>
      <c r="B34" s="6" t="s">
        <v>20</v>
      </c>
      <c r="C34" s="7">
        <f>C35</f>
        <v>20000</v>
      </c>
    </row>
    <row r="35" spans="1:3" s="8" customFormat="1" x14ac:dyDescent="0.25">
      <c r="A35" s="6"/>
      <c r="B35" s="9" t="s">
        <v>18</v>
      </c>
      <c r="C35" s="2">
        <v>20000</v>
      </c>
    </row>
    <row r="36" spans="1:3" s="8" customFormat="1" x14ac:dyDescent="0.25">
      <c r="A36" s="6"/>
      <c r="B36" s="6" t="s">
        <v>19</v>
      </c>
      <c r="C36" s="7">
        <f>C37</f>
        <v>20000</v>
      </c>
    </row>
    <row r="37" spans="1:3" s="8" customFormat="1" x14ac:dyDescent="0.25">
      <c r="A37" s="6"/>
      <c r="B37" s="9" t="s">
        <v>18</v>
      </c>
      <c r="C37" s="2">
        <v>20000</v>
      </c>
    </row>
    <row r="38" spans="1:3" s="8" customFormat="1" x14ac:dyDescent="0.25">
      <c r="A38" s="10" t="s">
        <v>36</v>
      </c>
      <c r="B38" s="10" t="s">
        <v>6</v>
      </c>
      <c r="C38" s="11">
        <f>C39</f>
        <v>300000</v>
      </c>
    </row>
    <row r="39" spans="1:3" s="8" customFormat="1" x14ac:dyDescent="0.25">
      <c r="A39" s="16"/>
      <c r="B39" s="16" t="s">
        <v>22</v>
      </c>
      <c r="C39" s="17">
        <f>C40</f>
        <v>300000</v>
      </c>
    </row>
    <row r="40" spans="1:3" s="8" customFormat="1" x14ac:dyDescent="0.25">
      <c r="A40" s="9"/>
      <c r="B40" s="9" t="s">
        <v>43</v>
      </c>
      <c r="C40" s="2">
        <v>300000</v>
      </c>
    </row>
    <row r="41" spans="1:3" s="8" customFormat="1" x14ac:dyDescent="0.25">
      <c r="A41" s="10" t="s">
        <v>32</v>
      </c>
      <c r="B41" s="10" t="s">
        <v>7</v>
      </c>
      <c r="C41" s="11">
        <f>C42+C44</f>
        <v>714000</v>
      </c>
    </row>
    <row r="42" spans="1:3" s="12" customFormat="1" x14ac:dyDescent="0.25">
      <c r="A42" s="6"/>
      <c r="B42" s="6" t="s">
        <v>42</v>
      </c>
      <c r="C42" s="7">
        <f>C43</f>
        <v>280000</v>
      </c>
    </row>
    <row r="43" spans="1:3" s="8" customFormat="1" x14ac:dyDescent="0.25">
      <c r="A43" s="9"/>
      <c r="B43" s="9" t="s">
        <v>41</v>
      </c>
      <c r="C43" s="2">
        <v>280000</v>
      </c>
    </row>
    <row r="44" spans="1:3" s="12" customFormat="1" x14ac:dyDescent="0.25">
      <c r="A44" s="6"/>
      <c r="B44" s="6" t="s">
        <v>16</v>
      </c>
      <c r="C44" s="7">
        <f>SUM(C45:C46)</f>
        <v>434000</v>
      </c>
    </row>
    <row r="45" spans="1:3" s="12" customFormat="1" x14ac:dyDescent="0.25">
      <c r="A45" s="6"/>
      <c r="B45" s="9" t="s">
        <v>10</v>
      </c>
      <c r="C45" s="2">
        <v>4000</v>
      </c>
    </row>
    <row r="46" spans="1:3" s="8" customFormat="1" x14ac:dyDescent="0.25">
      <c r="A46" s="9"/>
      <c r="B46" s="9" t="s">
        <v>43</v>
      </c>
      <c r="C46" s="2">
        <v>430000</v>
      </c>
    </row>
    <row r="47" spans="1:3" s="8" customFormat="1" x14ac:dyDescent="0.25">
      <c r="A47" s="18" t="s">
        <v>24</v>
      </c>
      <c r="B47" s="18"/>
      <c r="C47" s="19">
        <f>C3+C15+C21+C30+C38+C41+C24</f>
        <v>2586385</v>
      </c>
    </row>
    <row r="48" spans="1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</sheetData>
  <mergeCells count="1">
    <mergeCell ref="A47:B47"/>
  </mergeCells>
  <pageMargins left="0.7" right="0.7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Program održavanja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Tihana Mendek</cp:lastModifiedBy>
  <cp:lastPrinted>2022-12-01T11:38:09Z</cp:lastPrinted>
  <dcterms:created xsi:type="dcterms:W3CDTF">2021-11-30T08:23:44Z</dcterms:created>
  <dcterms:modified xsi:type="dcterms:W3CDTF">2022-12-01T11:58:19Z</dcterms:modified>
</cp:coreProperties>
</file>